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Сайт\ООО КВЭП\"/>
    </mc:Choice>
  </mc:AlternateContent>
  <bookViews>
    <workbookView xWindow="0" yWindow="0" windowWidth="28800" windowHeight="12435"/>
  </bookViews>
  <sheets>
    <sheet name="Потери 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r">[0]!_r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[5]перекрестка!$J$42:$K$46,[5]перекрестка!$J$49,[5]перекрестка!$J$50:$K$54,[5]перекрестка!$J$55,[5]перекрестка!$J$56:$K$60,[5]перекрестка!$J$62:$K$66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'[5]18.2'!$F$12:$J$19,'[5]18.2'!$F$22:$J$25,'[5]18.2'!$B$28:$J$30,'[5]18.2'!$F$32:$J$32,'[5]18.2'!$B$34:$J$36,'[5]18.2'!$F$40:$J$45,'[5]18.2'!$F$52:$J$52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'[5]4'!$G$20:$J$20,'[5]4'!$G$22:$J$22,'[5]4'!$G$24:$J$28,'[5]4'!$L$11:$O$17,'[5]4'!$L$20:$O$20,'[5]4'!$L$22:$O$22,'[5]4'!$L$24:$O$28,'[5]4'!$Q$11:$T$17,'[5]4'!$Q$20:$T$20</definedName>
    <definedName name="P1_T6_Protect" hidden="1">'[5]6'!$D$46:$H$55,'[5]6'!$J$46:$N$55,'[5]6'!$D$57:$H$59,'[5]6'!$J$57:$N$59,'[5]6'!$B$10:$B$19,'[5]6'!$D$10:$H$19,'[5]6'!$J$10:$N$19,'[5]6'!$D$21:$H$23,'[5]6'!$J$21:$N$23</definedName>
    <definedName name="P10_T1_Protect" hidden="1">[5]перекрестка!$F$42:$H$46,[5]перекрестка!$F$49:$G$49,[5]перекрестка!$F$50:$H$54,[5]перекрестка!$F$55:$G$55,[5]перекрестка!$F$56:$H$60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[5]перекрестка!$F$62:$H$66,[5]перекрестка!$F$68:$H$72,[5]перекрестка!$F$74:$H$78,[5]перекрестка!$F$80:$H$84,[5]перекрестка!$F$89:$G$89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[5]перекрестка!$F$90:$H$94,[5]перекрестка!$F$95:$G$95,[5]перекрестка!$F$96:$H$100,[5]перекрестка!$F$102:$H$106,[5]перекрестка!$F$108:$H$112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[5]перекрестка!$F$114:$H$118,[5]перекрестка!$F$120:$H$124,[5]перекрестка!$F$127:$G$127,[5]перекрестка!$F$128:$H$132,[5]перекрестка!$F$133:$G$133</definedName>
    <definedName name="P14_T1_Protect" hidden="1">[5]перекрестка!$F$134:$H$138,[5]перекрестка!$F$140:$H$144,[5]перекрестка!$F$146:$H$150,[5]перекрестка!$F$152:$H$156,[5]перекрестка!$F$158:$H$162</definedName>
    <definedName name="P15_T1_Protect" hidden="1">[5]перекрестка!$J$158:$K$162,[5]перекрестка!$J$152:$K$156,[5]перекрестка!$J$146:$K$150,[5]перекрестка!$J$140:$K$144,[5]перекрестка!$J$11</definedName>
    <definedName name="P16_T1_Protect" hidden="1">[5]перекрестка!$J$12:$K$16,[5]перекрестка!$J$17,[5]перекрестка!$J$18:$K$22,[5]перекрестка!$J$24:$K$28,[5]перекрестка!$J$30:$K$34,[5]перекрестка!$F$23:$G$23</definedName>
    <definedName name="P17_T1_Protect" hidden="1">[5]перекрестка!$F$29:$G$29,[5]перекрестка!$F$61:$G$61,[5]перекрестка!$F$67:$G$67,[5]перекрестка!$F$101:$G$101,[5]перекрестка!$F$107:$G$107</definedName>
    <definedName name="P18_T1_Protect" hidden="1">[5]перекрестка!$F$139:$G$139,[5]перекрестка!$F$145:$G$145,[5]перекрестка!$J$36:$K$40,P1_T1_Protect,P2_T1_Protect,P3_T1_Protect,P4_T1_Protect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localSheetId="0" hidden="1">#REF!,#REF!,#REF!,#REF!,#REF!,#REF!,#REF!</definedName>
    <definedName name="P2_SCOPE_SV_PRT" hidden="1">#REF!,#REF!,#REF!,#REF!,#REF!,#REF!,#REF!</definedName>
    <definedName name="P2_T1_Protect" hidden="1">[5]перекрестка!$J$68:$K$72,[5]перекрестка!$J$74:$K$78,[5]перекрестка!$J$80:$K$84,[5]перекрестка!$J$89,[5]перекрестка!$J$90:$K$94,[5]перекрестка!$J$95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'[5]4'!$Q$22:$T$22,'[5]4'!$Q$24:$T$28,'[5]4'!$V$24:$Y$28,'[5]4'!$V$22:$Y$22,'[5]4'!$V$20:$Y$20,'[5]4'!$V$11:$Y$17,'[5]4'!$AA$11:$AD$17,'[5]4'!$AA$20:$AD$20,'[5]4'!$AA$22:$AD$22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_Protect" hidden="1">[5]перекрестка!$J$96:$K$100,[5]перекрестка!$J$102:$K$106,[5]перекрестка!$J$108:$K$112,[5]перекрестка!$J$114:$K$118,[5]перекрестка!$J$120:$K$124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[5]перекрестка!$J$127,[5]перекрестка!$J$128:$K$132,[5]перекрестка!$J$133,[5]перекрестка!$J$134:$K$138,[5]перекрестка!$N$11:$N$22,[5]перекрестка!$N$24:$N$28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[5]перекрестка!$N$30:$N$34,[5]перекрестка!$N$36:$N$40,[5]перекрестка!$N$42:$N$46,[5]перекрестка!$N$49:$N$60,[5]перекрестка!$N$62:$N$66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[5]перекрестка!$N$68:$N$72,[5]перекрестка!$N$74:$N$78,[5]перекрестка!$N$80:$N$84,[5]перекрестка!$N$89:$N$100,[5]перекрестка!$N$102:$N$106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[5]перекрестка!$N$108:$N$112,[5]перекрестка!$N$114:$N$118,[5]перекрестка!$N$120:$N$124,[5]перекрестка!$N$127:$N$138,[5]перекрестка!$N$140:$N$144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[5]перекрестка!$N$146:$N$150,[5]перекрестка!$N$152:$N$156,[5]перекрестка!$N$158:$N$162,[5]перекрестка!$F$11:$G$11,[5]перекрестка!$F$12:$H$16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[5]перекрестка!$F$17:$G$17,[5]перекрестка!$F$18:$H$22,[5]перекрестка!$F$24:$H$28,[5]перекрестка!$F$30:$H$34,[5]перекрестка!$F$36:$H$40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">[6]TECHSHEET!$A$1:$A$84</definedName>
    <definedName name="region_name">[7]Титульный!$F$7</definedName>
    <definedName name="REGIONS">[4]TEHSHEET!$C$6:$C$93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 localSheetId="0">#REF!,#REF!,#REF!,#REF!,#REF!,'Потери 18'!P1_SCOPE_SV_LD1</definedName>
    <definedName name="SCOPE_SV_LD1">#REF!,#REF!,#REF!,#REF!,#REF!,P1_SCOPE_SV_LD1</definedName>
    <definedName name="SCOPE_SV_LD2" localSheetId="0">#REF!</definedName>
    <definedName name="SCOPE_SV_LD2">#REF!</definedName>
    <definedName name="SCOPE_SV_PRT" localSheetId="0">'Потери 18'!P1_SCOPE_SV_PRT,'Потери 18'!P2_SCOPE_SV_PRT,'Потери 18'!P3_SCOPE_SV_PRT</definedName>
    <definedName name="SCOPE_SV_PRT">P1_SCOPE_SV_PRT,P2_SCOPE_SV_PRT,P3_SCOPE_SV_PRT</definedName>
    <definedName name="Sheet2?prefix?">"H"</definedName>
    <definedName name="T1_Protect">P15_T1_Protect,P16_T1_Protect,P17_T1_Protect,P18_T1_Protect,P19_T1_Protect</definedName>
    <definedName name="T11?Data">#N/A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'[5]15'!$E$25:$I$29,'[5]15'!$E$31:$I$34,'[5]15'!$E$36:$I$39,'[5]15'!$E$43:$I$44,'[5]15'!$E$9:$I$17,'[5]15'!$B$36:$B$39,'[5]15'!$E$19:$I$21</definedName>
    <definedName name="T16?Columns" localSheetId="0">#REF!</definedName>
    <definedName name="T16?Columns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Scope" localSheetId="0">#REF!</definedName>
    <definedName name="T16?Scope">#REF!</definedName>
    <definedName name="T16?Units" localSheetId="0">#REF!</definedName>
    <definedName name="T16?Units">#REF!</definedName>
    <definedName name="T16_Protect" localSheetId="0">#REF!,#REF!,'Потери 18'!P1_T16_Protect</definedName>
    <definedName name="T16_Protect">#REF!,#REF!,P1_T16_Protect</definedName>
    <definedName name="T17.1_Protect">'[5]17.1'!$D$14:$F$17,'[5]17.1'!$D$19:$F$22,'[5]17.1'!$I$9:$I$12,'[5]17.1'!$I$14:$I$17,'[5]17.1'!$I$19:$I$22,'[5]17.1'!$D$9:$F$12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 localSheetId="0">'[5]21.3'!$E$54:$I$57,'[5]21.3'!$E$10:$I$10,P1_T17_Protect</definedName>
    <definedName name="T17_Protect">'[5]21.3'!$E$54:$I$57,'[5]21.3'!$E$10:$I$10,P1_T17_Protect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'[5]18.2'!#REF!,'[5]18.2'!#REF!</definedName>
    <definedName name="T18.2?item_ext?СБЫТ">'[5]18.2'!#REF!,'[5]18.2'!#REF!</definedName>
    <definedName name="T18.2?ВРАС">'[5]18.2'!$B$34:$B$36,'[5]18.2'!$B$28:$B$30</definedName>
    <definedName name="T18.2_Protect">'[5]18.2'!$F$56:$J$57,'[5]18.2'!$F$60:$J$60,'[5]18.2'!$F$62:$J$65,'[5]18.2'!$F$6:$J$8,P1_T18.2_Protect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'[5]2.3'!$F$30:$G$34,'[5]2.3'!$H$24:$K$28</definedName>
    <definedName name="T20?unit?МКВТЧ">'[3]20'!$C$13:$M$13,'[3]20'!$C$15:$M$19,'[3]20'!$C$8:$M$11</definedName>
    <definedName name="T20_Protect">'[5]20'!$E$13:$I$20,'[5]20'!$E$9:$I$10</definedName>
    <definedName name="T20_Protection">'[3]20'!$E$8:$H$11,P1_T20_Protection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'[5]21.3'!#REF!,'[5]21.3'!#REF!</definedName>
    <definedName name="T21.3?item_ext?СБЫТ">'[5]21.3'!#REF!,'[5]21.3'!#REF!</definedName>
    <definedName name="T21.3?ВРАС">'[5]21.3'!$B$28:$B$30,'[5]21.3'!$B$48:$B$50</definedName>
    <definedName name="T21.3_Protect">'[5]21.3'!$E$19:$I$22,'[5]21.3'!$E$24:$I$25,'[5]21.3'!$B$28:$I$30,'[5]21.3'!$E$32:$I$32,'[5]21.3'!$E$35:$I$45,'[5]21.3'!$B$48:$I$50,'[5]21.3'!$E$13:$I$17</definedName>
    <definedName name="T21.4?Data" localSheetId="0">P1_T21.4?Data,P2_T21.4?Data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'[5]27'!$E$12:$E$13,'[5]27'!$K$4:$AH$4,'[5]27'!$AK$12:$AK$13</definedName>
    <definedName name="T27_Protection">'[3]27'!$P$34:$S$36,'[3]27'!$B$22:$B$24,P1_T27_Protection,P2_T27_Protection,P3_T27_Protection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'[5]4'!$AA$24:$AD$28,'[5]4'!$G$11:$J$17,P1_T4_Protect,P2_T4_Protect</definedName>
    <definedName name="T6_Protect">'[5]6'!$B$28:$B$37,'[5]6'!$D$28:$H$37,'[5]6'!$J$28:$N$37,'[5]6'!$D$39:$H$41,'[5]6'!$J$39:$N$41,'[5]6'!$B$46:$B$55,P1_T6_Protect</definedName>
    <definedName name="T7?Data">#N/A</definedName>
    <definedName name="TP2.1_Protect">[5]P2.1!$F$28:$G$37,[5]P2.1!$F$40:$G$43,[5]P2.1!$F$7:$G$26</definedName>
    <definedName name="version">[6]Инструкция!$B$3</definedName>
    <definedName name="БазовыйПериод">[5]Заголовок!$B$15</definedName>
    <definedName name="в23ё">[0]!в23ё</definedName>
    <definedName name="вв">[0]!вв</definedName>
    <definedName name="второй" localSheetId="0">#REF!</definedName>
    <definedName name="второй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'Потери 18'!$A$1:$H$21</definedName>
    <definedName name="первый" localSheetId="0">#REF!</definedName>
    <definedName name="первый">#REF!</definedName>
    <definedName name="ПериодРегулирования">[5]Заголовок!$B$14</definedName>
    <definedName name="Периоды_18_2" localSheetId="0">'[5]18.2'!#REF!</definedName>
    <definedName name="Периоды_18_2">'[5]18.2'!#REF!</definedName>
    <definedName name="ПоследнийГод">[5]Заголовок!$B$16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 localSheetId="0">#REF!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 localSheetId="0">#REF!</definedName>
    <definedName name="четвертый">#REF!</definedName>
    <definedName name="ъ">[0]!ъ</definedName>
    <definedName name="ыв">[0]!ыв</definedName>
    <definedName name="ыыыы">[0]!ыыыы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F17" i="1"/>
  <c r="G17" i="1" s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<sst xmlns="http://schemas.openxmlformats.org/spreadsheetml/2006/main" count="51" uniqueCount="40">
  <si>
    <t>Реестр счетов-фактур на оплату потерь  ООО "КВЭП" за 2018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</si>
  <si>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</si>
  <si>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</si>
  <si>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</si>
  <si>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</si>
  <si>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</si>
  <si>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</si>
  <si>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</si>
  <si>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</si>
  <si>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</si>
  <si>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</si>
  <si>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</si>
  <si>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№ 11601/1458/01</t>
  </si>
  <si>
    <t>февраль</t>
  </si>
  <si>
    <t>№ 1106/2999/01</t>
  </si>
  <si>
    <t>март</t>
  </si>
  <si>
    <t>№ 1106/4471/01</t>
  </si>
  <si>
    <t>апрель</t>
  </si>
  <si>
    <t>№ 1106/6059/01</t>
  </si>
  <si>
    <t>май</t>
  </si>
  <si>
    <t>№ 1106/7606/01</t>
  </si>
  <si>
    <t>июнь</t>
  </si>
  <si>
    <t>№ 1106/9198/01</t>
  </si>
  <si>
    <t>июль</t>
  </si>
  <si>
    <t>№ 1106/10822/01</t>
  </si>
  <si>
    <t>август</t>
  </si>
  <si>
    <t>№ 1106/12509/01</t>
  </si>
  <si>
    <t>сентябрь</t>
  </si>
  <si>
    <t>№ 1106/15907/01</t>
  </si>
  <si>
    <t>октябрь</t>
  </si>
  <si>
    <t>№ 1106/17690/01</t>
  </si>
  <si>
    <t>ноябрь</t>
  </si>
  <si>
    <t>№ 1106/19516/01</t>
  </si>
  <si>
    <t>декабрь</t>
  </si>
  <si>
    <t>№ 1106/21335/01</t>
  </si>
  <si>
    <t>ИТОГО</t>
  </si>
  <si>
    <t>Исполнительный директор</t>
  </si>
  <si>
    <t>Терехова Т.А.</t>
  </si>
  <si>
    <t>Экономист</t>
  </si>
  <si>
    <t>Гизикова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</si>
</sst>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00_р_._-;\-* #,##0.00000_р_._-;_-* &quot;-&quot;??_р_._-;_-@_-"/>
    <numFmt numFmtId="166" formatCode="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6" xfId="2" applyNumberFormat="1" applyFont="1" applyBorder="1" applyAlignment="1">
      <alignment horizontal="left" vertical="top" wrapText="1"/>
    </xf>
    <xf numFmtId="165" fontId="5" fillId="0" borderId="0" xfId="1" applyNumberFormat="1" applyFont="1" applyAlignment="1">
      <alignment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9" fillId="0" borderId="6" xfId="2" applyNumberFormat="1" applyFont="1" applyBorder="1" applyAlignment="1">
      <alignment horizontal="right" vertical="top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</cellXfs>
  <cellStyles count="3">
    <cellStyle name="Обычный" xfId="0" builtinId="0"/>
    <cellStyle name="Обычный_Потери 18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17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CHSHEET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>
        <row r="3">
          <cell r="B3" t="str">
            <v>Версия 5.1.7</v>
          </cell>
        </row>
      </sheetData>
      <sheetData sheetId="1"/>
      <sheetData sheetId="2"/>
      <sheetData sheetId="3"/>
      <sheetData sheetId="4"/>
      <sheetData sheetId="5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21"/>
  <sheetViews>
    <sheetView tabSelected="1" zoomScaleNormal="100" workbookViewId="0">
      <selection activeCell="F9" sqref="F9"/>
    </sheetView>
  </sheetViews>
  <sheetFormatPr defaultColWidth="8.85546875" defaultRowHeight="15.75" x14ac:dyDescent="0.25"/>
  <cols>
    <col min="1" max="1" width="4.42578125" style="1" customWidth="1"/>
    <col min="2" max="2" width="10.42578125" style="1" customWidth="1"/>
    <col min="3" max="4" width="15.42578125" style="1" customWidth="1"/>
    <col min="5" max="6" width="20.140625" style="1" customWidth="1"/>
    <col min="7" max="7" width="10" style="1" customWidth="1"/>
    <col min="8" max="8" width="16.5703125" style="1" customWidth="1"/>
    <col min="9" max="9" width="16.28515625" style="1" customWidth="1"/>
    <col min="10" max="12" width="8.85546875" style="1"/>
    <col min="13" max="13" width="9" style="1" customWidth="1"/>
    <col min="14" max="16384" width="8.85546875" style="1"/>
  </cols>
  <sheetData>
    <row r="2" spans="1:13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13" ht="16.5" thickBot="1" x14ac:dyDescent="0.3"/>
    <row r="4" spans="1:13" s="6" customFormat="1" ht="51.6" customHeight="1" x14ac:dyDescent="0.25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30" t="s">
        <v>9</v>
      </c>
      <c r="J4" s="31"/>
      <c r="K4" s="31"/>
    </row>
    <row r="5" spans="1:13" s="15" customFormat="1" ht="30.75" customHeight="1" x14ac:dyDescent="0.25">
      <c r="A5" s="7">
        <v>1</v>
      </c>
      <c r="B5" s="7" t="s">
        <v>10</v>
      </c>
      <c r="C5" s="8" t="s">
        <v>11</v>
      </c>
      <c r="D5" s="9">
        <v>43131</v>
      </c>
      <c r="E5" s="10" t="s">
        <v>12</v>
      </c>
      <c r="F5" s="11">
        <v>111635</v>
      </c>
      <c r="G5" s="12">
        <f>H5/F5</f>
        <v>2.7605500067183231</v>
      </c>
      <c r="H5" s="13">
        <v>308174</v>
      </c>
      <c r="I5" s="14"/>
    </row>
    <row r="6" spans="1:13" s="15" customFormat="1" ht="30.75" customHeight="1" x14ac:dyDescent="0.25">
      <c r="A6" s="7">
        <v>2</v>
      </c>
      <c r="B6" s="7" t="s">
        <v>13</v>
      </c>
      <c r="C6" s="8" t="s">
        <v>11</v>
      </c>
      <c r="D6" s="16">
        <v>43159</v>
      </c>
      <c r="E6" s="17" t="s">
        <v>14</v>
      </c>
      <c r="F6" s="11">
        <v>105491</v>
      </c>
      <c r="G6" s="12">
        <f t="shared" ref="G6:G16" si="0">H6/F6</f>
        <v>2.965399986728726</v>
      </c>
      <c r="H6" s="13">
        <v>312823.01</v>
      </c>
      <c r="I6" s="14"/>
      <c r="J6" s="18"/>
    </row>
    <row r="7" spans="1:13" s="15" customFormat="1" ht="30.75" customHeight="1" x14ac:dyDescent="0.25">
      <c r="A7" s="7">
        <v>3</v>
      </c>
      <c r="B7" s="7" t="s">
        <v>15</v>
      </c>
      <c r="C7" s="8" t="s">
        <v>11</v>
      </c>
      <c r="D7" s="9">
        <v>43190</v>
      </c>
      <c r="E7" s="17" t="s">
        <v>16</v>
      </c>
      <c r="F7" s="11">
        <v>154624</v>
      </c>
      <c r="G7" s="12">
        <f t="shared" si="0"/>
        <v>2.6706299798220199</v>
      </c>
      <c r="H7" s="13">
        <v>412943.49</v>
      </c>
      <c r="I7" s="14"/>
    </row>
    <row r="8" spans="1:13" s="15" customFormat="1" ht="30.75" customHeight="1" x14ac:dyDescent="0.25">
      <c r="A8" s="7">
        <v>4</v>
      </c>
      <c r="B8" s="7" t="s">
        <v>17</v>
      </c>
      <c r="C8" s="8" t="s">
        <v>11</v>
      </c>
      <c r="D8" s="16">
        <v>43220</v>
      </c>
      <c r="E8" s="17" t="s">
        <v>18</v>
      </c>
      <c r="F8" s="11">
        <v>71737</v>
      </c>
      <c r="G8" s="12">
        <f t="shared" si="0"/>
        <v>2.9128900009757865</v>
      </c>
      <c r="H8" s="13">
        <v>208961.99</v>
      </c>
      <c r="I8" s="14"/>
    </row>
    <row r="9" spans="1:13" s="15" customFormat="1" ht="30.75" customHeight="1" x14ac:dyDescent="0.25">
      <c r="A9" s="7">
        <v>5</v>
      </c>
      <c r="B9" s="7" t="s">
        <v>19</v>
      </c>
      <c r="C9" s="8" t="s">
        <v>11</v>
      </c>
      <c r="D9" s="9">
        <v>43251</v>
      </c>
      <c r="E9" s="17" t="s">
        <v>20</v>
      </c>
      <c r="F9" s="11">
        <v>107292</v>
      </c>
      <c r="G9" s="12">
        <f t="shared" si="0"/>
        <v>2.6362399806136527</v>
      </c>
      <c r="H9" s="13">
        <v>282847.46000000002</v>
      </c>
      <c r="I9" s="14"/>
    </row>
    <row r="10" spans="1:13" s="15" customFormat="1" ht="30.75" customHeight="1" x14ac:dyDescent="0.25">
      <c r="A10" s="7">
        <v>6</v>
      </c>
      <c r="B10" s="7" t="s">
        <v>21</v>
      </c>
      <c r="C10" s="8" t="s">
        <v>11</v>
      </c>
      <c r="D10" s="16">
        <v>43281</v>
      </c>
      <c r="E10" s="17" t="s">
        <v>22</v>
      </c>
      <c r="F10" s="11">
        <v>119198</v>
      </c>
      <c r="G10" s="12">
        <f t="shared" si="0"/>
        <v>2.6597208845786002</v>
      </c>
      <c r="H10" s="13">
        <v>317033.40999999997</v>
      </c>
      <c r="I10" s="14"/>
    </row>
    <row r="11" spans="1:13" s="15" customFormat="1" ht="30.75" customHeight="1" x14ac:dyDescent="0.25">
      <c r="A11" s="7">
        <v>7</v>
      </c>
      <c r="B11" s="7" t="s">
        <v>23</v>
      </c>
      <c r="C11" s="8" t="s">
        <v>11</v>
      </c>
      <c r="D11" s="9">
        <v>43312</v>
      </c>
      <c r="E11" s="17" t="s">
        <v>24</v>
      </c>
      <c r="F11" s="11">
        <v>209270</v>
      </c>
      <c r="G11" s="12">
        <f t="shared" si="0"/>
        <v>3.0420099870980075</v>
      </c>
      <c r="H11" s="13">
        <v>636601.43000000005</v>
      </c>
      <c r="I11" s="14"/>
      <c r="M11" s="19"/>
    </row>
    <row r="12" spans="1:13" s="15" customFormat="1" ht="30.75" customHeight="1" x14ac:dyDescent="0.25">
      <c r="A12" s="7">
        <v>8</v>
      </c>
      <c r="B12" s="7" t="s">
        <v>25</v>
      </c>
      <c r="C12" s="8" t="s">
        <v>11</v>
      </c>
      <c r="D12" s="16">
        <v>43343</v>
      </c>
      <c r="E12" s="17" t="s">
        <v>26</v>
      </c>
      <c r="F12" s="11">
        <v>89411</v>
      </c>
      <c r="G12" s="12">
        <f t="shared" si="0"/>
        <v>3.1145299795327195</v>
      </c>
      <c r="H12" s="13">
        <v>278473.24</v>
      </c>
      <c r="I12" s="14"/>
    </row>
    <row r="13" spans="1:13" s="15" customFormat="1" ht="30.75" customHeight="1" x14ac:dyDescent="0.25">
      <c r="A13" s="7">
        <v>9</v>
      </c>
      <c r="B13" s="7" t="s">
        <v>27</v>
      </c>
      <c r="C13" s="8" t="s">
        <v>11</v>
      </c>
      <c r="D13" s="9">
        <v>43373</v>
      </c>
      <c r="E13" s="17" t="s">
        <v>28</v>
      </c>
      <c r="F13" s="11">
        <v>14427</v>
      </c>
      <c r="G13" s="12">
        <f t="shared" si="0"/>
        <v>3.3231101407083941</v>
      </c>
      <c r="H13" s="13">
        <v>47942.51</v>
      </c>
      <c r="I13" s="14"/>
    </row>
    <row r="14" spans="1:13" s="15" customFormat="1" ht="30.75" customHeight="1" x14ac:dyDescent="0.25">
      <c r="A14" s="7">
        <v>10</v>
      </c>
      <c r="B14" s="7" t="s">
        <v>29</v>
      </c>
      <c r="C14" s="8" t="s">
        <v>11</v>
      </c>
      <c r="D14" s="16">
        <v>43404</v>
      </c>
      <c r="E14" s="17" t="s">
        <v>30</v>
      </c>
      <c r="F14" s="11">
        <v>97269</v>
      </c>
      <c r="G14" s="12">
        <f t="shared" si="0"/>
        <v>3.2114599718306964</v>
      </c>
      <c r="H14" s="13">
        <v>312375.5</v>
      </c>
      <c r="I14" s="14"/>
    </row>
    <row r="15" spans="1:13" s="15" customFormat="1" ht="30.75" customHeight="1" x14ac:dyDescent="0.25">
      <c r="A15" s="7">
        <v>11</v>
      </c>
      <c r="B15" s="7" t="s">
        <v>31</v>
      </c>
      <c r="C15" s="8" t="s">
        <v>11</v>
      </c>
      <c r="D15" s="9">
        <v>43434</v>
      </c>
      <c r="E15" s="17" t="s">
        <v>32</v>
      </c>
      <c r="F15" s="20">
        <v>106538</v>
      </c>
      <c r="G15" s="12">
        <f t="shared" si="0"/>
        <v>3.141650021588541</v>
      </c>
      <c r="H15" s="13">
        <v>334705.11</v>
      </c>
      <c r="I15" s="14"/>
    </row>
    <row r="16" spans="1:13" s="15" customFormat="1" ht="30.75" customHeight="1" x14ac:dyDescent="0.25">
      <c r="A16" s="7">
        <v>12</v>
      </c>
      <c r="B16" s="7" t="s">
        <v>33</v>
      </c>
      <c r="C16" s="8" t="s">
        <v>11</v>
      </c>
      <c r="D16" s="16">
        <v>43465</v>
      </c>
      <c r="E16" s="21" t="s">
        <v>34</v>
      </c>
      <c r="F16" s="20">
        <v>83427</v>
      </c>
      <c r="G16" s="12">
        <f t="shared" si="0"/>
        <v>2.9904600429117671</v>
      </c>
      <c r="H16" s="13">
        <v>249485.11</v>
      </c>
      <c r="I16" s="14"/>
    </row>
    <row r="17" spans="1:9" s="25" customFormat="1" ht="15" x14ac:dyDescent="0.25">
      <c r="A17" s="32" t="s">
        <v>35</v>
      </c>
      <c r="B17" s="32"/>
      <c r="C17" s="32"/>
      <c r="D17" s="32"/>
      <c r="E17" s="32"/>
      <c r="F17" s="22">
        <f>SUM(F5:F16)</f>
        <v>1270319</v>
      </c>
      <c r="G17" s="23">
        <f>H17/F17</f>
        <v>2.91451695204118</v>
      </c>
      <c r="H17" s="24">
        <f>SUM(H5:H16)</f>
        <v>3702366.26</v>
      </c>
      <c r="I17" s="14"/>
    </row>
    <row r="18" spans="1:9" x14ac:dyDescent="0.25">
      <c r="H18" s="26"/>
    </row>
    <row r="19" spans="1:9" ht="18.75" x14ac:dyDescent="0.3">
      <c r="B19" s="27" t="s">
        <v>36</v>
      </c>
      <c r="C19" s="27"/>
      <c r="D19" s="27"/>
      <c r="E19" s="28"/>
      <c r="F19" s="27" t="s">
        <v>37</v>
      </c>
    </row>
    <row r="20" spans="1:9" ht="18.75" x14ac:dyDescent="0.3">
      <c r="B20" s="27"/>
      <c r="C20" s="27"/>
      <c r="D20" s="27"/>
      <c r="E20" s="28"/>
      <c r="F20" s="27"/>
    </row>
    <row r="21" spans="1:9" ht="18.75" x14ac:dyDescent="0.3">
      <c r="B21" s="27" t="s">
        <v>38</v>
      </c>
      <c r="C21" s="27"/>
      <c r="D21" s="27"/>
      <c r="E21" s="28"/>
      <c r="F21" s="27" t="s">
        <v>39</v>
      </c>
    </row>
  </sheetData>
  <mergeCells count="3">
    <mergeCell ref="A2:H2"/>
    <mergeCell ref="I4:K4"/>
    <mergeCell ref="A17:E17"/>
  </mergeCells>
  <pageMargins left="0.70866141732283472" right="0.31496062992125984" top="0.74803149606299213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18</vt:lpstr>
      <vt:lpstr>'Потери 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Гизикова</dc:creator>
  <cp:lastModifiedBy>Анна Гизикова</cp:lastModifiedBy>
  <dcterms:created xsi:type="dcterms:W3CDTF">2020-01-31T10:06:07Z</dcterms:created>
  <dcterms:modified xsi:type="dcterms:W3CDTF">2020-01-31T10:16:45Z</dcterms:modified>
</cp:coreProperties>
</file>